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ydaktyka\II\2017-2018\KursBD\"/>
    </mc:Choice>
  </mc:AlternateContent>
  <xr:revisionPtr revIDLastSave="0" documentId="10_ncr:8100000_{1FBA1723-49D7-4807-AB74-EB2694D0B3F6}" xr6:coauthVersionLast="33" xr6:coauthVersionMax="33" xr10:uidLastSave="{00000000-0000-0000-0000-000000000000}"/>
  <bookViews>
    <workbookView xWindow="480" yWindow="60" windowWidth="14880" windowHeight="7695" xr2:uid="{00000000-000D-0000-FFFF-FFFF00000000}"/>
  </bookViews>
  <sheets>
    <sheet name="Bazy danych" sheetId="1" r:id="rId1"/>
  </sheets>
  <calcPr calcId="162913"/>
</workbook>
</file>

<file path=xl/calcChain.xml><?xml version="1.0" encoding="utf-8"?>
<calcChain xmlns="http://schemas.openxmlformats.org/spreadsheetml/2006/main">
  <c r="T24" i="1" l="1"/>
  <c r="T25" i="1"/>
  <c r="T26" i="1"/>
  <c r="T27" i="1"/>
  <c r="T28" i="1"/>
  <c r="AJ20" i="1" l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2" i="1" l="1"/>
  <c r="AK19" i="1" l="1"/>
  <c r="AK18" i="1"/>
  <c r="AK11" i="1"/>
  <c r="AK4" i="1"/>
  <c r="AK12" i="1"/>
  <c r="AK14" i="1"/>
  <c r="AK13" i="1"/>
  <c r="AK9" i="1"/>
  <c r="AK17" i="1"/>
  <c r="AK20" i="1"/>
  <c r="AK15" i="1"/>
  <c r="AK10" i="1"/>
  <c r="AK5" i="1"/>
  <c r="AK6" i="1"/>
  <c r="AK7" i="1"/>
  <c r="AK8" i="1"/>
  <c r="AK16" i="1"/>
</calcChain>
</file>

<file path=xl/sharedStrings.xml><?xml version="1.0" encoding="utf-8"?>
<sst xmlns="http://schemas.openxmlformats.org/spreadsheetml/2006/main" count="13" uniqueCount="13">
  <si>
    <t>Suma</t>
  </si>
  <si>
    <t>Ocena</t>
  </si>
  <si>
    <t>Nr indeksu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</si>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</sst>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3" xfId="0" applyFont="1" applyFill="1" applyBorder="1"/>
    <xf numFmtId="0" fontId="1" fillId="0" borderId="0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"/>
  <sheetViews>
    <sheetView tabSelected="1" zoomScaleNormal="100" workbookViewId="0">
      <pane xSplit="1" topLeftCell="B1" activePane="topRight" state="frozen"/>
      <selection pane="topRight" activeCell="E25" sqref="E25"/>
    </sheetView>
  </sheetViews>
  <sheetFormatPr defaultColWidth="8.75" defaultRowHeight="13.5"/>
  <cols>
    <col min="1" max="1" width="9.5" style="4" bestFit="1" customWidth="1"/>
    <col min="2" max="32" width="3.625" style="4" customWidth="1"/>
    <col min="33" max="33" width="3.3125" style="4" bestFit="1" customWidth="1"/>
    <col min="34" max="35" width="3.625" style="4" customWidth="1"/>
    <col min="36" max="16384" width="8.75" style="4"/>
  </cols>
  <sheetData>
    <row r="1" spans="1:37">
      <c r="A1" s="2" t="s">
        <v>2</v>
      </c>
      <c r="B1" s="13" t="s">
        <v>3</v>
      </c>
      <c r="C1" s="11"/>
      <c r="D1" s="11"/>
      <c r="E1" s="11"/>
      <c r="F1" s="11"/>
      <c r="G1" s="11"/>
      <c r="H1" s="11"/>
      <c r="I1" s="11"/>
      <c r="J1" s="11"/>
      <c r="K1" s="12"/>
      <c r="L1" s="13" t="s">
        <v>4</v>
      </c>
      <c r="M1" s="11"/>
      <c r="N1" s="11"/>
      <c r="O1" s="11"/>
      <c r="P1" s="11"/>
      <c r="Q1" s="12"/>
      <c r="R1" s="13" t="s">
        <v>5</v>
      </c>
      <c r="S1" s="11"/>
      <c r="T1" s="12"/>
      <c r="U1" s="13" t="s">
        <v>6</v>
      </c>
      <c r="V1" s="11"/>
      <c r="W1" s="12"/>
      <c r="X1" s="13" t="s">
        <v>7</v>
      </c>
      <c r="Y1" s="11"/>
      <c r="Z1" s="12"/>
      <c r="AA1" s="10" t="s">
        <v>8</v>
      </c>
      <c r="AB1" s="11"/>
      <c r="AC1" s="11"/>
      <c r="AD1" s="12"/>
      <c r="AE1" s="7" t="s">
        <v>9</v>
      </c>
      <c r="AF1" s="8" t="s">
        <v>10</v>
      </c>
      <c r="AG1" s="9" t="s">
        <v>11</v>
      </c>
      <c r="AH1" s="10" t="s">
        <v>12</v>
      </c>
      <c r="AI1" s="12"/>
      <c r="AJ1" s="3" t="s">
        <v>0</v>
      </c>
      <c r="AK1" s="1" t="s">
        <v>1</v>
      </c>
    </row>
    <row r="2" spans="1:37">
      <c r="A2" s="1"/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2</v>
      </c>
      <c r="N2" s="1">
        <v>2</v>
      </c>
      <c r="O2" s="1">
        <v>2</v>
      </c>
      <c r="P2" s="1">
        <v>1</v>
      </c>
      <c r="Q2" s="1">
        <v>2</v>
      </c>
      <c r="R2" s="1">
        <v>3</v>
      </c>
      <c r="S2" s="1">
        <v>3</v>
      </c>
      <c r="T2" s="1">
        <v>4</v>
      </c>
      <c r="U2" s="1">
        <v>3</v>
      </c>
      <c r="V2" s="1">
        <v>2</v>
      </c>
      <c r="W2" s="1">
        <v>5</v>
      </c>
      <c r="X2" s="1">
        <v>0</v>
      </c>
      <c r="Y2" s="1">
        <v>3</v>
      </c>
      <c r="Z2" s="1">
        <v>7</v>
      </c>
      <c r="AA2" s="1">
        <v>1</v>
      </c>
      <c r="AB2" s="1">
        <v>2</v>
      </c>
      <c r="AC2" s="1">
        <v>3</v>
      </c>
      <c r="AD2" s="1">
        <v>4</v>
      </c>
      <c r="AE2" s="1">
        <v>10</v>
      </c>
      <c r="AF2" s="1">
        <v>5</v>
      </c>
      <c r="AG2" s="1">
        <v>10</v>
      </c>
      <c r="AH2" s="1">
        <v>3</v>
      </c>
      <c r="AI2" s="1">
        <v>7</v>
      </c>
      <c r="AJ2" s="5">
        <f>SUM(B2:AI2)</f>
        <v>95</v>
      </c>
      <c r="AK2" s="1"/>
    </row>
    <row r="3" spans="1:37">
      <c r="A3" s="1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</v>
      </c>
      <c r="M3" s="1">
        <v>2</v>
      </c>
      <c r="N3" s="1">
        <v>3</v>
      </c>
      <c r="O3" s="1">
        <v>4</v>
      </c>
      <c r="P3" s="1">
        <v>5</v>
      </c>
      <c r="Q3" s="1">
        <v>6</v>
      </c>
      <c r="R3" s="1">
        <v>1</v>
      </c>
      <c r="S3" s="1">
        <v>2</v>
      </c>
      <c r="T3" s="1">
        <v>3</v>
      </c>
      <c r="U3" s="1">
        <v>1</v>
      </c>
      <c r="V3" s="1">
        <v>2</v>
      </c>
      <c r="W3" s="1">
        <v>3</v>
      </c>
      <c r="X3" s="1">
        <v>1</v>
      </c>
      <c r="Y3" s="1">
        <v>2</v>
      </c>
      <c r="Z3" s="1">
        <v>3</v>
      </c>
      <c r="AA3" s="1">
        <v>1</v>
      </c>
      <c r="AB3" s="1">
        <v>2</v>
      </c>
      <c r="AC3" s="1">
        <v>3</v>
      </c>
      <c r="AD3" s="1">
        <v>4</v>
      </c>
      <c r="AE3" s="1">
        <v>1</v>
      </c>
      <c r="AF3" s="1">
        <v>1</v>
      </c>
      <c r="AG3" s="1">
        <v>1</v>
      </c>
      <c r="AH3" s="1">
        <v>1</v>
      </c>
      <c r="AI3" s="1">
        <v>2</v>
      </c>
      <c r="AJ3" s="5"/>
      <c r="AK3" s="1"/>
    </row>
    <row r="4" spans="1:37">
      <c r="A4" s="1">
        <v>292227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/>
      <c r="I4" s="1">
        <v>1</v>
      </c>
      <c r="J4" s="1"/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/>
      <c r="R4" s="1">
        <v>1</v>
      </c>
      <c r="S4" s="1"/>
      <c r="T4" s="1">
        <v>1</v>
      </c>
      <c r="U4" s="1"/>
      <c r="V4" s="1">
        <v>1</v>
      </c>
      <c r="W4" s="1">
        <v>1</v>
      </c>
      <c r="X4" s="1">
        <v>1</v>
      </c>
      <c r="Y4" s="1"/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/>
      <c r="AI4" s="1">
        <v>1</v>
      </c>
      <c r="AJ4" s="3">
        <f>SUMPRODUCT(B2:AI2,B4:AI4)</f>
        <v>79</v>
      </c>
      <c r="AK4" s="1">
        <f>IF(AJ4&gt;=T28,5,IF(AJ4&gt;=T27,4.5,IF(AJ4&gt;=T26,4,IF(AJ4&gt;=T25,3.5,IF(AJ4&gt;=T24,3,2)))))</f>
        <v>4.5</v>
      </c>
    </row>
    <row r="5" spans="1:37">
      <c r="A5" s="1">
        <v>273278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/>
      <c r="Q5" s="1"/>
      <c r="R5" s="1">
        <v>1</v>
      </c>
      <c r="S5" s="1"/>
      <c r="T5" s="1">
        <v>1</v>
      </c>
      <c r="U5" s="1"/>
      <c r="V5" s="1"/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/>
      <c r="AG5" s="14">
        <v>0.5</v>
      </c>
      <c r="AH5" s="1"/>
      <c r="AI5" s="1">
        <v>1</v>
      </c>
      <c r="AJ5" s="3">
        <f>SUMPRODUCT(B2:AI2,B5:AI5)</f>
        <v>71</v>
      </c>
      <c r="AK5" s="1">
        <f>IF(AJ5&gt;=T28,5,IF(AJ5&gt;=T27,4.5,IF(AJ5&gt;=T26,4,IF(AJ5&gt;=T25,3.5,IF(AJ5&gt;=T24,3,2)))))</f>
        <v>4</v>
      </c>
    </row>
    <row r="6" spans="1:37">
      <c r="A6" s="1">
        <v>221015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/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/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/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/>
      <c r="AG6" s="1"/>
      <c r="AH6" s="1"/>
      <c r="AI6" s="1"/>
      <c r="AJ6" s="3">
        <f>SUMPRODUCT(B2:AI2,B6:AI6)</f>
        <v>64</v>
      </c>
      <c r="AK6" s="1">
        <f>IF(AJ6&gt;=T28,5,IF(AJ6&gt;=T27,4.5,IF(AJ6&gt;=T26,4,IF(AJ6&gt;=T25,3.5,IF(AJ6&gt;=T24,3,2)))))</f>
        <v>4</v>
      </c>
    </row>
    <row r="7" spans="1:37">
      <c r="A7" s="1">
        <v>288653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/>
      <c r="I7" s="1">
        <v>1</v>
      </c>
      <c r="J7" s="1"/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/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/>
      <c r="AH7" s="1"/>
      <c r="AI7" s="1"/>
      <c r="AJ7" s="3">
        <f>SUMPRODUCT(B2:AI2,B7:AI7)</f>
        <v>71</v>
      </c>
      <c r="AK7" s="1">
        <f>IF(AJ7&gt;=T28,5,IF(AJ7&gt;=T27,4.5,IF(AJ7&gt;=T26,4,IF(AJ7&gt;=T25,3.5,IF(AJ7&gt;=T24,3,2)))))</f>
        <v>4</v>
      </c>
    </row>
    <row r="8" spans="1:37">
      <c r="A8" s="1">
        <v>288587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/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/>
      <c r="AB8" s="1"/>
      <c r="AC8" s="1"/>
      <c r="AD8" s="1"/>
      <c r="AE8" s="1"/>
      <c r="AF8" s="1"/>
      <c r="AG8" s="1"/>
      <c r="AH8" s="1"/>
      <c r="AI8" s="1"/>
      <c r="AJ8" s="3">
        <f>SUMPRODUCT(B2:AI2,B8:AI8)</f>
        <v>48</v>
      </c>
      <c r="AK8" s="1">
        <f>IF(AJ8&gt;=T28,5,IF(AJ8&gt;=T27,4.5,IF(AJ8&gt;=T26,4,IF(AJ8&gt;=T25,3.5,IF(AJ8&gt;=T24,3,2)))))</f>
        <v>3.5</v>
      </c>
    </row>
    <row r="9" spans="1:37">
      <c r="A9" s="1">
        <v>282974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/>
      <c r="R9" s="1">
        <v>1</v>
      </c>
      <c r="S9" s="1"/>
      <c r="T9" s="1">
        <v>1</v>
      </c>
      <c r="U9" s="1">
        <v>1</v>
      </c>
      <c r="V9" s="1">
        <v>1</v>
      </c>
      <c r="W9" s="1">
        <v>1</v>
      </c>
      <c r="X9" s="1">
        <v>1</v>
      </c>
      <c r="Y9" s="1"/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/>
      <c r="AH9" s="1"/>
      <c r="AI9" s="1"/>
      <c r="AJ9" s="3">
        <f>SUMPRODUCT(B2:AI2,B9:AI9)</f>
        <v>67</v>
      </c>
      <c r="AK9" s="1">
        <f>IF(AJ9&gt;=T28,5,IF(AJ9&gt;=T27,4.5,IF(AJ9&gt;=T26,4,IF(AJ9&gt;=T25,3.5,IF(AJ9&gt;=T24,3,2)))))</f>
        <v>4</v>
      </c>
    </row>
    <row r="10" spans="1:37">
      <c r="A10" s="1">
        <v>270959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/>
      <c r="AF10" s="1"/>
      <c r="AG10" s="1"/>
      <c r="AH10" s="1"/>
      <c r="AI10" s="1"/>
      <c r="AJ10" s="3">
        <f>SUMPRODUCT(B2:AI2,B10:AI10)</f>
        <v>60</v>
      </c>
      <c r="AK10" s="1">
        <f>IF(AJ10&gt;=T28,5,IF(AJ10&gt;=T27,4.5,IF(AJ10&gt;=T26,4,IF(AJ10&gt;=T25,3.5,IF(AJ10&gt;=T24,3,2)))))</f>
        <v>4</v>
      </c>
    </row>
    <row r="11" spans="1:37">
      <c r="A11" s="1">
        <v>289111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/>
      <c r="R11" s="1">
        <v>1</v>
      </c>
      <c r="S11" s="1"/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3">
        <f>SUMPRODUCT(B2:AI2,B11:AI11)</f>
        <v>38</v>
      </c>
      <c r="AK11" s="1">
        <f>IF(AJ11&gt;=T28,5,IF(AJ11&gt;=T27,4.5,IF(AJ11&gt;=T26,4,IF(AJ11&gt;=T25,3.5,IF(AJ11&gt;=T24,3,2)))))</f>
        <v>3</v>
      </c>
    </row>
    <row r="12" spans="1:37">
      <c r="A12" s="1">
        <v>273975</v>
      </c>
      <c r="B12" s="1">
        <v>1</v>
      </c>
      <c r="C12" s="1">
        <v>1</v>
      </c>
      <c r="D12" s="1"/>
      <c r="E12" s="1">
        <v>1</v>
      </c>
      <c r="F12" s="1">
        <v>1</v>
      </c>
      <c r="G12" s="1">
        <v>1</v>
      </c>
      <c r="H12" s="1"/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/>
      <c r="R12" s="1"/>
      <c r="S12" s="1">
        <v>1</v>
      </c>
      <c r="T12" s="1"/>
      <c r="U12" s="1"/>
      <c r="V12" s="1"/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/>
      <c r="AI12" s="1"/>
      <c r="AJ12" s="3">
        <f>SUMPRODUCT(B2:AI2,B12:AI12)</f>
        <v>69</v>
      </c>
      <c r="AK12" s="1">
        <f>IF(AJ12&gt;=T28,5,IF(AJ12&gt;=T27,4.5,IF(AJ12&gt;=T26,4,IF(AJ12&gt;=T25,3.5,IF(AJ12&gt;=T24,3,2)))))</f>
        <v>4</v>
      </c>
    </row>
    <row r="13" spans="1:37">
      <c r="A13" s="1">
        <v>273005</v>
      </c>
      <c r="B13" s="1">
        <v>1</v>
      </c>
      <c r="C13" s="1">
        <v>1</v>
      </c>
      <c r="D13" s="1">
        <v>1</v>
      </c>
      <c r="E13" s="1"/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/>
      <c r="Q13" s="1"/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3">
        <f>SUMPRODUCT(B2:AI2,B13:AI13)</f>
        <v>31</v>
      </c>
      <c r="AK13" s="1">
        <f>IF(AJ13&gt;=T28,5,IF(AJ13&gt;=T27,4.5,IF(AJ13&gt;=T26,4,IF(AJ13&gt;=T25,3.5,IF(AJ13&gt;=T24,3,2)))))</f>
        <v>2</v>
      </c>
    </row>
    <row r="14" spans="1:37">
      <c r="A14" s="1">
        <v>290236</v>
      </c>
      <c r="B14" s="1">
        <v>1</v>
      </c>
      <c r="C14" s="1">
        <v>1</v>
      </c>
      <c r="D14" s="1">
        <v>1</v>
      </c>
      <c r="E14" s="1"/>
      <c r="F14" s="1">
        <v>1</v>
      </c>
      <c r="G14" s="1">
        <v>1</v>
      </c>
      <c r="H14" s="1"/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/>
      <c r="R14" s="1">
        <v>1</v>
      </c>
      <c r="S14" s="1"/>
      <c r="T14" s="1">
        <v>1</v>
      </c>
      <c r="U14" s="1"/>
      <c r="V14" s="1"/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/>
      <c r="AE14" s="1">
        <v>1</v>
      </c>
      <c r="AF14" s="1">
        <v>1</v>
      </c>
      <c r="AG14" s="1"/>
      <c r="AH14" s="1"/>
      <c r="AI14" s="1"/>
      <c r="AJ14" s="3">
        <f>SUMPRODUCT(B2:AI2,B14:AI14)</f>
        <v>59</v>
      </c>
      <c r="AK14" s="1">
        <f>IF(AJ14&gt;=T28,5,IF(AJ14&gt;=T27,4.5,IF(AJ14&gt;=T26,4,IF(AJ14&gt;=T25,3.5,IF(AJ14&gt;=T24,3,2)))))</f>
        <v>4</v>
      </c>
    </row>
    <row r="15" spans="1:37">
      <c r="A15" s="1">
        <v>292236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/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/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/>
      <c r="AD15" s="1"/>
      <c r="AE15" s="1">
        <v>1</v>
      </c>
      <c r="AF15" s="1"/>
      <c r="AG15" s="1"/>
      <c r="AH15" s="1"/>
      <c r="AI15" s="1"/>
      <c r="AJ15" s="3">
        <f>SUMPRODUCT(B2:AI2,B15:AI15)</f>
        <v>60</v>
      </c>
      <c r="AK15" s="1">
        <f>IF(AJ15&gt;=T28,5,IF(AJ15&gt;=T27,4.5,IF(AJ15&gt;=T26,4,IF(AJ15&gt;=T25,3.5,IF(AJ15&gt;=T24,3,2)))))</f>
        <v>4</v>
      </c>
    </row>
    <row r="16" spans="1:37">
      <c r="A16" s="1">
        <v>200200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3">
        <f>SUMPRODUCT(B2:AI2,B16:AI16)</f>
        <v>0</v>
      </c>
      <c r="AK16" s="1">
        <f>IF(AJ16&gt;=T28,5,IF(AJ16&gt;=T27,4.5,IF(AJ16&gt;=T26,4,IF(AJ16&gt;=T25,3.5,IF(AJ16&gt;=T24,3,2)))))</f>
        <v>2</v>
      </c>
    </row>
    <row r="17" spans="1:37">
      <c r="A17" s="1">
        <v>248089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3">
        <f>SUMPRODUCT(B2:AI2,B17:AI17)</f>
        <v>0</v>
      </c>
      <c r="AK17" s="1">
        <f>IF(AJ17&gt;=T28,5,IF(AJ17&gt;=T27,4.5,IF(AJ17&gt;=T26,4,IF(AJ17&gt;=T25,3.5,IF(AJ17&gt;=T24,3,2)))))</f>
        <v>2</v>
      </c>
    </row>
    <row r="18" spans="1:37">
      <c r="A18" s="1">
        <v>288840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/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/>
      <c r="AI18" s="1"/>
      <c r="AJ18" s="3">
        <f>SUMPRODUCT(B2:AI2,B18:AI18)</f>
        <v>83</v>
      </c>
      <c r="AK18" s="1">
        <f>IF(AJ18&gt;=T28,5,IF(AJ18&gt;=T27,4.5,IF(AJ18&gt;=T26,4,IF(AJ18&gt;=T25,3.5,IF(AJ18&gt;=T24,3,2)))))</f>
        <v>4.5</v>
      </c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">
        <f>SUMPRODUCT(B2:AI2,B19:AI19)</f>
        <v>0</v>
      </c>
      <c r="AK19" s="1">
        <f>IF(AJ19&gt;=T28,5,IF(AJ19&gt;=T27,4.5,IF(AJ19&gt;=T26,4,IF(AJ19&gt;=T25,3.5,IF(AJ19&gt;=T24,3,2)))))</f>
        <v>2</v>
      </c>
    </row>
    <row r="20" spans="1:3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">
        <f>SUMPRODUCT(B2:AI2,B20:AI20)</f>
        <v>0</v>
      </c>
      <c r="AK20" s="1">
        <f>IF(AJ20&gt;=T28,5,IF(AJ20&gt;=T27,4.5,IF(AJ20&gt;=T26,4,IF(AJ20&gt;=T25,3.5,IF(AJ20&gt;=T24,3,2)))))</f>
        <v>2</v>
      </c>
    </row>
    <row r="22" spans="1:37">
      <c r="V22" s="6"/>
    </row>
    <row r="23" spans="1:37">
      <c r="T23" s="2">
        <v>95</v>
      </c>
      <c r="U23" s="1"/>
      <c r="V23" s="6"/>
    </row>
    <row r="24" spans="1:37">
      <c r="T24" s="2">
        <f>0.4*T23</f>
        <v>38</v>
      </c>
      <c r="U24" s="1">
        <v>3</v>
      </c>
      <c r="V24" s="6"/>
    </row>
    <row r="25" spans="1:37">
      <c r="T25" s="2">
        <f>0.5*T23</f>
        <v>47.5</v>
      </c>
      <c r="U25" s="1">
        <v>3.5</v>
      </c>
      <c r="V25" s="6"/>
    </row>
    <row r="26" spans="1:37">
      <c r="T26" s="2">
        <f>0.6*T23</f>
        <v>57</v>
      </c>
      <c r="U26" s="1">
        <v>4</v>
      </c>
      <c r="V26" s="6"/>
    </row>
    <row r="27" spans="1:37">
      <c r="T27" s="2">
        <f>0.8*T23</f>
        <v>76</v>
      </c>
      <c r="U27" s="1">
        <v>4.5</v>
      </c>
      <c r="V27" s="6"/>
    </row>
    <row r="28" spans="1:37">
      <c r="T28" s="2">
        <f>0.9*T23</f>
        <v>85.5</v>
      </c>
      <c r="U28" s="1">
        <v>5</v>
      </c>
      <c r="V28" s="6"/>
    </row>
    <row r="29" spans="1:37">
      <c r="V29" s="6"/>
    </row>
  </sheetData>
  <mergeCells count="7">
    <mergeCell ref="AA1:AD1"/>
    <mergeCell ref="AH1:AI1"/>
    <mergeCell ref="B1:K1"/>
    <mergeCell ref="L1:Q1"/>
    <mergeCell ref="R1:T1"/>
    <mergeCell ref="U1:W1"/>
    <mergeCell ref="X1:Z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J4 AJ18 AJ5:AJ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Bazy danych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Rajba</dc:creator>
  <cp:lastModifiedBy>Pawel</cp:lastModifiedBy>
  <cp:lastPrinted>2010-01-26T06:56:39Z</cp:lastPrinted>
  <dcterms:created xsi:type="dcterms:W3CDTF">2010-01-26T06:17:38Z</dcterms:created>
  <dcterms:modified xsi:type="dcterms:W3CDTF">2018-06-24T07:21:20Z</dcterms:modified>
</cp:coreProperties>
</file>